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物资202505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<sst xmlns="http://schemas.openxmlformats.org/spreadsheetml/2006/main" count="298" uniqueCount="198">
  <si>
    <t>广西壮族自治区亭凉医院传染病卫生应急队伍装备需求清单</t>
  </si>
  <si>
    <t>一、服装与携行装备类</t>
  </si>
  <si>
    <t>序号</t>
  </si>
  <si>
    <t>类别</t>
  </si>
  <si>
    <t>编号</t>
  </si>
  <si>
    <t>产品名称</t>
  </si>
  <si>
    <t>规格</t>
  </si>
  <si>
    <t>单位</t>
  </si>
  <si>
    <t>数量</t>
  </si>
  <si>
    <t>参数/标准</t>
  </si>
  <si>
    <t>单价（元）</t>
  </si>
  <si>
    <t>总价（元）</t>
  </si>
  <si>
    <t>备注</t>
  </si>
  <si>
    <t>背包</t>
  </si>
  <si>
    <t>背箱</t>
  </si>
  <si>
    <t>容量35L～50L</t>
  </si>
  <si>
    <t>个</t>
  </si>
  <si>
    <t>登山包/冲锋包，防水或带防雨罩</t>
  </si>
  <si>
    <t>标识</t>
  </si>
  <si>
    <t>臂章</t>
  </si>
  <si>
    <t>中国卫生传染病控制</t>
  </si>
  <si>
    <t>符合国家卫生应急队伍标识（试行）</t>
  </si>
  <si>
    <t>背(包)囊标识牌</t>
  </si>
  <si>
    <t>中国卫生</t>
  </si>
  <si>
    <t>队旗</t>
  </si>
  <si>
    <t>中国卫生定制</t>
  </si>
  <si>
    <t>幅</t>
  </si>
  <si>
    <t>含申缩旗杆，国家卫生应急队伍标识（试行）</t>
  </si>
  <si>
    <t>服装</t>
  </si>
  <si>
    <t>卫生应急冬装/春秋装上衣+抓绒内胆</t>
  </si>
  <si>
    <t>套</t>
  </si>
  <si>
    <t>含内胆，符合中国卫生应急服装技术规范（试行）</t>
  </si>
  <si>
    <t>卫生应急春秋装冬装裤子</t>
  </si>
  <si>
    <t>条</t>
  </si>
  <si>
    <t>符合中国卫生应急服装技术规范（试行）</t>
  </si>
  <si>
    <t>卫生应急夏装（白色长袖衬衫）</t>
  </si>
  <si>
    <t>件</t>
  </si>
  <si>
    <t>中国卫生应急服装技术规范（试行）</t>
  </si>
  <si>
    <t>速干短袖翻领T恤（白色材质）</t>
  </si>
  <si>
    <t>应急马甲</t>
  </si>
  <si>
    <t>夏装裤</t>
  </si>
  <si>
    <t>户外帽</t>
  </si>
  <si>
    <t>顶</t>
  </si>
  <si>
    <t>雨衣(哈弗红)</t>
  </si>
  <si>
    <t>防渗透，带反光条</t>
  </si>
  <si>
    <t>作训鞋</t>
  </si>
  <si>
    <t>品牌运动鞋</t>
  </si>
  <si>
    <t>双</t>
  </si>
  <si>
    <t>防水鞋</t>
  </si>
  <si>
    <t>队员配件</t>
  </si>
  <si>
    <t>水杯(壶)</t>
  </si>
  <si>
    <t>≥500ml</t>
  </si>
  <si>
    <t>保温、防漏</t>
  </si>
  <si>
    <t>餐盒</t>
  </si>
  <si>
    <t>套装</t>
  </si>
  <si>
    <t>不锈钢材质，配折叠叉勺</t>
  </si>
  <si>
    <t>口哨</t>
  </si>
  <si>
    <t>户外野外求生口哨</t>
  </si>
  <si>
    <t>户外野外不锈钢/铝合金求生口哨</t>
  </si>
  <si>
    <t>手电筒</t>
  </si>
  <si>
    <t>应急手电筒</t>
  </si>
  <si>
    <t>支</t>
  </si>
  <si>
    <t>LED可充电长续航强光手电筒</t>
  </si>
  <si>
    <t>小计（元）</t>
  </si>
  <si>
    <t>二、后勤保障与其他装备类</t>
  </si>
  <si>
    <t>住宿保障</t>
  </si>
  <si>
    <t>住宿帐篷</t>
  </si>
  <si>
    <t>双层防雨帐篷</t>
  </si>
  <si>
    <t>单人、双层、防水、防蚊、含睡垫、睡袋</t>
  </si>
  <si>
    <t>防潮垫</t>
  </si>
  <si>
    <t>户外露营防潮垫</t>
  </si>
  <si>
    <t>张</t>
  </si>
  <si>
    <t>≥210*240CM</t>
  </si>
  <si>
    <t>帐篷灯</t>
  </si>
  <si>
    <t>露营灯</t>
  </si>
  <si>
    <t>盏</t>
  </si>
  <si>
    <t>USB快充无极调光超长续航户外防水抗压防摔</t>
  </si>
  <si>
    <t>薄睡袋</t>
  </si>
  <si>
    <t>户外露营睡袋</t>
  </si>
  <si>
    <t>四季保暖薄睡袋</t>
  </si>
  <si>
    <t>通信装备</t>
  </si>
  <si>
    <t>手持扩音器</t>
  </si>
  <si>
    <t>麦克风大喇叭</t>
  </si>
  <si>
    <t>额定功率≥10w,失真率≤5%，便捷式蓝牙U盘</t>
  </si>
  <si>
    <t>小蜜蜂扩音器</t>
  </si>
  <si>
    <t>挂腰麦克风</t>
  </si>
  <si>
    <t>蓝牙音箱便捷式喊话器</t>
  </si>
  <si>
    <t>对讲机</t>
  </si>
  <si>
    <t>超长待机</t>
  </si>
  <si>
    <t>台</t>
  </si>
  <si>
    <t>TYPE-C充电，无线调频，开阔地带通话距离≥3KM</t>
  </si>
  <si>
    <t>移动存储器</t>
  </si>
  <si>
    <t>移动固态硬盘</t>
  </si>
  <si>
    <t>存储容量≥1T，高速存储</t>
  </si>
  <si>
    <t>便捷发电机及相关电路</t>
  </si>
  <si>
    <t>便捷式手拉启动</t>
  </si>
  <si>
    <t>≥2KW，220V，变频大功率，小型家用，方便携带，手拉启动</t>
  </si>
  <si>
    <t>集体装备</t>
  </si>
  <si>
    <t>折叠椅</t>
  </si>
  <si>
    <t>折叠式</t>
  </si>
  <si>
    <t>把</t>
  </si>
  <si>
    <t>主体铝合金，靠背式</t>
  </si>
  <si>
    <t>集体帐篷</t>
  </si>
  <si>
    <t>20～24㎡</t>
  </si>
  <si>
    <t>临时帐篷户外工程帐篷冬季加厚保暖防雨住收藏人棉帐篷 加高款圆管地梁涂层帆布</t>
  </si>
  <si>
    <t>折叠桌</t>
  </si>
  <si>
    <t>≥1.2米</t>
  </si>
  <si>
    <t>主体铝合金材质，便于携带，稳固耐用</t>
  </si>
  <si>
    <t>三、专业业务工作类</t>
  </si>
  <si>
    <t>（一）快检与流调类</t>
  </si>
  <si>
    <t>采样装备</t>
  </si>
  <si>
    <t>呼吸道传染病应急箱</t>
  </si>
  <si>
    <t>卫生应急装备，方便携带，配置齐全</t>
  </si>
  <si>
    <t>冰排</t>
  </si>
  <si>
    <t>400ML</t>
  </si>
  <si>
    <t>袋</t>
  </si>
  <si>
    <t>冰晶盒，循环冰排，制冷降温冷藏</t>
  </si>
  <si>
    <t>冷藏运输箱</t>
  </si>
  <si>
    <t>10L</t>
  </si>
  <si>
    <t>医用级冷藏箱，实时温度监控，配背带</t>
  </si>
  <si>
    <t>运输箱</t>
  </si>
  <si>
    <t>样本运输箱</t>
  </si>
  <si>
    <t>送检专用，标本转运箱</t>
  </si>
  <si>
    <t>现场快检装备</t>
  </si>
  <si>
    <t>水银体温计</t>
  </si>
  <si>
    <t>医用级</t>
  </si>
  <si>
    <t>精准，医用级，大刻度，高精度</t>
  </si>
  <si>
    <t>额温枪</t>
  </si>
  <si>
    <t>红外线电子体温枪，高精度</t>
  </si>
  <si>
    <t>（二）消杀处置类</t>
  </si>
  <si>
    <t>消杀装备</t>
  </si>
  <si>
    <t>消毒桶</t>
  </si>
  <si>
    <t>20L</t>
  </si>
  <si>
    <t>带毫升刻度，全透明，带盖，计量配比桶</t>
  </si>
  <si>
    <t>含氯环境消毒片（百消净）</t>
  </si>
  <si>
    <r>
      <rPr>
        <sz val="11"/>
        <rFont val="Calibri"/>
        <charset val="134"/>
      </rPr>
      <t>1KG/</t>
    </r>
    <r>
      <rPr>
        <sz val="11"/>
        <rFont val="宋体"/>
        <charset val="134"/>
      </rPr>
      <t>瓶，</t>
    </r>
    <r>
      <rPr>
        <sz val="11"/>
        <rFont val="Calibri"/>
        <charset val="134"/>
      </rPr>
      <t>10</t>
    </r>
    <r>
      <rPr>
        <sz val="11"/>
        <rFont val="宋体"/>
        <charset val="134"/>
      </rPr>
      <t>瓶</t>
    </r>
    <r>
      <rPr>
        <sz val="11"/>
        <rFont val="Calibri"/>
        <charset val="134"/>
      </rPr>
      <t>/</t>
    </r>
    <r>
      <rPr>
        <sz val="11"/>
        <rFont val="宋体"/>
        <charset val="134"/>
      </rPr>
      <t>箱</t>
    </r>
  </si>
  <si>
    <t>箱</t>
  </si>
  <si>
    <t>有效氯≥50%</t>
  </si>
  <si>
    <t>常量喷雾器</t>
  </si>
  <si>
    <t>背负式</t>
  </si>
  <si>
    <t>背负式常量喷雾机1台（≥20L，电动，充电，高压消毒喷壶）</t>
  </si>
  <si>
    <t>防护装备</t>
  </si>
  <si>
    <t>医用一次性防护服</t>
  </si>
  <si>
    <t>一次性</t>
  </si>
  <si>
    <t>防水防护，胶条密封，连体全身连帽</t>
  </si>
  <si>
    <t>鞋套</t>
  </si>
  <si>
    <r>
      <rPr>
        <sz val="11"/>
        <rFont val="Calibri"/>
        <charset val="134"/>
      </rPr>
      <t>150</t>
    </r>
    <r>
      <rPr>
        <sz val="11"/>
        <rFont val="宋体"/>
        <charset val="134"/>
      </rPr>
      <t>双</t>
    </r>
    <r>
      <rPr>
        <sz val="11"/>
        <rFont val="Calibri"/>
        <charset val="134"/>
      </rPr>
      <t>/</t>
    </r>
    <r>
      <rPr>
        <sz val="11"/>
        <rFont val="宋体"/>
        <charset val="134"/>
      </rPr>
      <t>箱</t>
    </r>
  </si>
  <si>
    <t>一次性医用隔离鞋套脚套（防护服款）</t>
  </si>
  <si>
    <t>隔离衣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</si>
  <si>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套</t>
    </r>
    <r>
      <rPr>
        <sz val="11"/>
        <rFont val="Calibri"/>
        <charset val="134"/>
      </rPr>
      <t>/</t>
    </r>
    <r>
      <rPr>
        <sz val="11"/>
        <rFont val="宋体"/>
        <charset val="134"/>
      </rPr>
      <t>纸袋</t>
    </r>
  </si>
  <si>
    <t>一次性医用隔离衣，防护隔离服，透气阻SMS材质，男女通用，背开反穿</t>
  </si>
  <si>
    <t>手套</t>
  </si>
  <si>
    <r>
      <rPr>
        <sz val="11"/>
        <rFont val="Calibri"/>
        <charset val="134"/>
      </rPr>
      <t>400</t>
    </r>
    <r>
      <rPr>
        <sz val="11"/>
        <rFont val="宋体"/>
        <charset val="134"/>
      </rPr>
      <t>副箱</t>
    </r>
  </si>
  <si>
    <t>一次性使用，橡胶外科手套，无菌无粉医用，M码</t>
  </si>
  <si>
    <t>防蚊服</t>
  </si>
  <si>
    <t>/</t>
  </si>
  <si>
    <t>防蚊虫服，全套蓬松透气不闷热</t>
  </si>
  <si>
    <t>医用防护服</t>
  </si>
  <si>
    <t>连体式</t>
  </si>
  <si>
    <t>一次性医用防护服，连体式无菌型成人款隔离服</t>
  </si>
  <si>
    <t>一次性外科口罩</t>
  </si>
  <si>
    <t>独立装</t>
  </si>
  <si>
    <t>只</t>
  </si>
  <si>
    <t>棉里层，亲肤透气，防过敏防尘防晒</t>
  </si>
  <si>
    <t>医用防护口罩</t>
  </si>
  <si>
    <t>医用</t>
  </si>
  <si>
    <t>一次性防护口罩，双层熔喷布，防细菌飞沫雾霾</t>
  </si>
  <si>
    <t>一次性帽子</t>
  </si>
  <si>
    <t>无纺布帽，白色，21寸双筋，条形帽子，防尘</t>
  </si>
  <si>
    <t>橡胶手套</t>
  </si>
  <si>
    <t>副</t>
  </si>
  <si>
    <t>医用橡胶检查加厚手套，M码</t>
  </si>
  <si>
    <t>一次性乳胶手套</t>
  </si>
  <si>
    <t>医用橡胶检查加厚手套，L码</t>
  </si>
  <si>
    <t>护目镜</t>
  </si>
  <si>
    <t>医用护目镜，全封闭，防粉尘</t>
  </si>
  <si>
    <t>防虫驱避剂</t>
  </si>
  <si>
    <t>瓶装</t>
  </si>
  <si>
    <t>瓶</t>
  </si>
  <si>
    <t>≥100ML/瓶，户外防蚊虫叮咬喷剂</t>
  </si>
  <si>
    <t>免洗手消毒剂</t>
  </si>
  <si>
    <t>免水洗手消毒凝胶，酒精消毒</t>
  </si>
  <si>
    <t>消毒湿巾</t>
  </si>
  <si>
    <t>独立包装</t>
  </si>
  <si>
    <t>包</t>
  </si>
  <si>
    <t>含75度酒精消毒湿巾，卫生杀菌</t>
  </si>
  <si>
    <t>酒精棉球</t>
  </si>
  <si>
    <t>75%医用酒精消毒棉球</t>
  </si>
  <si>
    <t>医疗废物收集袋</t>
  </si>
  <si>
    <t>平口</t>
  </si>
  <si>
    <t>80*90CM70L/80L</t>
  </si>
  <si>
    <t>密封袋</t>
  </si>
  <si>
    <t>扎</t>
  </si>
  <si>
    <t>医用密封袋</t>
  </si>
  <si>
    <t>锐器盒</t>
  </si>
  <si>
    <t>圆形</t>
  </si>
  <si>
    <t>容量5L～8L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</si>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</sst>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115" zoomScaleNormal="115" topLeftCell="A24" workbookViewId="0">
      <selection activeCell="N16" sqref="N16"/>
    </sheetView>
  </sheetViews>
  <sheetFormatPr defaultColWidth="9" defaultRowHeight="13.5"/>
  <cols>
    <col min="1" max="1" width="4.75" style="2" customWidth="1"/>
    <col min="2" max="2" width="8.46666666666667" style="2" customWidth="1"/>
    <col min="3" max="3" width="7.175" style="3" customWidth="1"/>
    <col min="4" max="4" width="17.7916666666667" style="3" customWidth="1"/>
    <col min="5" max="5" width="11.4" style="3" customWidth="1"/>
    <col min="6" max="6" width="6.48333333333333" style="3" customWidth="1"/>
    <col min="7" max="7" width="6.40833333333333" style="3" customWidth="1"/>
    <col min="8" max="8" width="46.875" style="3" customWidth="1"/>
    <col min="9" max="9" width="12.425" style="3" customWidth="1"/>
    <col min="10" max="10" width="12.1916666666667" style="3" customWidth="1"/>
    <col min="11" max="11" width="10.0083333333333" style="3" customWidth="1"/>
    <col min="12" max="16384" width="9" style="2"/>
  </cols>
  <sheetData>
    <row r="1" s="1" customFormat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39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ht="29" customHeight="1" spans="1:11">
      <c r="A4" s="6"/>
      <c r="B4" s="6"/>
      <c r="C4" s="8"/>
      <c r="D4" s="6"/>
      <c r="E4" s="6"/>
      <c r="F4" s="6"/>
      <c r="G4" s="6"/>
      <c r="H4" s="6"/>
      <c r="I4" s="6"/>
      <c r="J4" s="6"/>
      <c r="K4" s="6"/>
    </row>
    <row r="5" s="2" customFormat="1" ht="30" customHeight="1" spans="1:11">
      <c r="A5" s="9">
        <v>1</v>
      </c>
      <c r="B5" s="9" t="s">
        <v>13</v>
      </c>
      <c r="C5" s="10">
        <v>1</v>
      </c>
      <c r="D5" s="10" t="s">
        <v>14</v>
      </c>
      <c r="E5" s="9" t="s">
        <v>15</v>
      </c>
      <c r="F5" s="10" t="s">
        <v>16</v>
      </c>
      <c r="G5" s="10">
        <v>20</v>
      </c>
      <c r="H5" s="9" t="s">
        <v>17</v>
      </c>
      <c r="I5" s="9"/>
      <c r="J5" s="9">
        <f>G5*I5</f>
        <v>0</v>
      </c>
      <c r="K5" s="9"/>
    </row>
    <row r="6" s="2" customFormat="1" ht="30" customHeight="1" spans="1:11">
      <c r="A6" s="9">
        <v>2</v>
      </c>
      <c r="B6" s="9" t="s">
        <v>18</v>
      </c>
      <c r="C6" s="10">
        <v>2</v>
      </c>
      <c r="D6" s="10" t="s">
        <v>19</v>
      </c>
      <c r="E6" s="9" t="s">
        <v>20</v>
      </c>
      <c r="F6" s="10" t="s">
        <v>16</v>
      </c>
      <c r="G6" s="10">
        <v>20</v>
      </c>
      <c r="H6" s="9" t="s">
        <v>21</v>
      </c>
      <c r="I6" s="9"/>
      <c r="J6" s="9">
        <f t="shared" ref="J6:J22" si="0">G6*I6</f>
        <v>0</v>
      </c>
      <c r="K6" s="9"/>
    </row>
    <row r="7" s="2" customFormat="1" ht="30" customHeight="1" spans="1:11">
      <c r="A7" s="9"/>
      <c r="B7" s="9"/>
      <c r="C7" s="10">
        <v>3</v>
      </c>
      <c r="D7" s="10" t="s">
        <v>22</v>
      </c>
      <c r="E7" s="9" t="s">
        <v>23</v>
      </c>
      <c r="F7" s="10" t="s">
        <v>16</v>
      </c>
      <c r="G7" s="10">
        <v>20</v>
      </c>
      <c r="H7" s="9" t="s">
        <v>21</v>
      </c>
      <c r="I7" s="9"/>
      <c r="J7" s="9">
        <f t="shared" si="0"/>
        <v>0</v>
      </c>
      <c r="K7" s="9"/>
    </row>
    <row r="8" s="2" customFormat="1" ht="30" customHeight="1" spans="1:11">
      <c r="A8" s="9"/>
      <c r="B8" s="9"/>
      <c r="C8" s="10">
        <v>4</v>
      </c>
      <c r="D8" s="10" t="s">
        <v>24</v>
      </c>
      <c r="E8" s="9" t="s">
        <v>25</v>
      </c>
      <c r="F8" s="10" t="s">
        <v>26</v>
      </c>
      <c r="G8" s="10">
        <v>1</v>
      </c>
      <c r="H8" s="9" t="s">
        <v>27</v>
      </c>
      <c r="I8" s="9"/>
      <c r="J8" s="9">
        <f t="shared" si="0"/>
        <v>0</v>
      </c>
      <c r="K8" s="9"/>
    </row>
    <row r="9" s="2" customFormat="1" ht="43" customHeight="1" spans="1:11">
      <c r="A9" s="11">
        <v>3</v>
      </c>
      <c r="B9" s="11" t="s">
        <v>28</v>
      </c>
      <c r="C9" s="10">
        <v>5</v>
      </c>
      <c r="D9" s="10" t="s">
        <v>29</v>
      </c>
      <c r="E9" s="9" t="s">
        <v>23</v>
      </c>
      <c r="F9" s="10" t="s">
        <v>30</v>
      </c>
      <c r="G9" s="10">
        <v>20</v>
      </c>
      <c r="H9" s="9" t="s">
        <v>31</v>
      </c>
      <c r="I9" s="9"/>
      <c r="J9" s="9">
        <f t="shared" si="0"/>
        <v>0</v>
      </c>
      <c r="K9" s="9"/>
    </row>
    <row r="10" s="2" customFormat="1" ht="30" customHeight="1" spans="1:11">
      <c r="A10" s="12"/>
      <c r="B10" s="12"/>
      <c r="C10" s="10">
        <v>6</v>
      </c>
      <c r="D10" s="10" t="s">
        <v>32</v>
      </c>
      <c r="E10" s="9" t="s">
        <v>23</v>
      </c>
      <c r="F10" s="10" t="s">
        <v>33</v>
      </c>
      <c r="G10" s="10">
        <v>20</v>
      </c>
      <c r="H10" s="9" t="s">
        <v>34</v>
      </c>
      <c r="I10" s="9"/>
      <c r="J10" s="9">
        <f t="shared" si="0"/>
        <v>0</v>
      </c>
      <c r="K10" s="9"/>
    </row>
    <row r="11" s="2" customFormat="1" ht="42" customHeight="1" spans="1:11">
      <c r="A11" s="12"/>
      <c r="B11" s="12"/>
      <c r="C11" s="10">
        <v>7</v>
      </c>
      <c r="D11" s="10" t="s">
        <v>35</v>
      </c>
      <c r="E11" s="9" t="s">
        <v>23</v>
      </c>
      <c r="F11" s="10" t="s">
        <v>36</v>
      </c>
      <c r="G11" s="10">
        <v>25</v>
      </c>
      <c r="H11" s="9" t="s">
        <v>37</v>
      </c>
      <c r="I11" s="9"/>
      <c r="J11" s="9">
        <f t="shared" si="0"/>
        <v>0</v>
      </c>
      <c r="K11" s="9"/>
    </row>
    <row r="12" s="2" customFormat="1" ht="30" customHeight="1" spans="1:11">
      <c r="A12" s="12"/>
      <c r="B12" s="12"/>
      <c r="C12" s="10">
        <v>8</v>
      </c>
      <c r="D12" s="10" t="s">
        <v>38</v>
      </c>
      <c r="E12" s="9" t="s">
        <v>23</v>
      </c>
      <c r="F12" s="10" t="s">
        <v>36</v>
      </c>
      <c r="G12" s="10">
        <v>25</v>
      </c>
      <c r="H12" s="9" t="s">
        <v>37</v>
      </c>
      <c r="I12" s="9"/>
      <c r="J12" s="9">
        <f t="shared" si="0"/>
        <v>0</v>
      </c>
      <c r="K12" s="9"/>
    </row>
    <row r="13" s="2" customFormat="1" ht="30" customHeight="1" spans="1:11">
      <c r="A13" s="12"/>
      <c r="B13" s="12"/>
      <c r="C13" s="10">
        <v>9</v>
      </c>
      <c r="D13" s="10" t="s">
        <v>39</v>
      </c>
      <c r="E13" s="9" t="s">
        <v>23</v>
      </c>
      <c r="F13" s="10" t="s">
        <v>36</v>
      </c>
      <c r="G13" s="10">
        <v>25</v>
      </c>
      <c r="H13" s="9" t="s">
        <v>37</v>
      </c>
      <c r="I13" s="9"/>
      <c r="J13" s="9">
        <f t="shared" si="0"/>
        <v>0</v>
      </c>
      <c r="K13" s="9"/>
    </row>
    <row r="14" s="2" customFormat="1" ht="30" customHeight="1" spans="1:11">
      <c r="A14" s="12"/>
      <c r="B14" s="12"/>
      <c r="C14" s="10">
        <v>10</v>
      </c>
      <c r="D14" s="10" t="s">
        <v>40</v>
      </c>
      <c r="E14" s="9" t="s">
        <v>23</v>
      </c>
      <c r="F14" s="10" t="s">
        <v>33</v>
      </c>
      <c r="G14" s="10">
        <v>25</v>
      </c>
      <c r="H14" s="9" t="s">
        <v>37</v>
      </c>
      <c r="I14" s="9"/>
      <c r="J14" s="9">
        <f t="shared" si="0"/>
        <v>0</v>
      </c>
      <c r="K14" s="9"/>
    </row>
    <row r="15" s="2" customFormat="1" ht="30" customHeight="1" spans="1:11">
      <c r="A15" s="12"/>
      <c r="B15" s="12"/>
      <c r="C15" s="10">
        <v>11</v>
      </c>
      <c r="D15" s="10" t="s">
        <v>41</v>
      </c>
      <c r="E15" s="9" t="s">
        <v>23</v>
      </c>
      <c r="F15" s="10" t="s">
        <v>42</v>
      </c>
      <c r="G15" s="10">
        <v>25</v>
      </c>
      <c r="H15" s="9" t="s">
        <v>21</v>
      </c>
      <c r="I15" s="9"/>
      <c r="J15" s="9">
        <f t="shared" si="0"/>
        <v>0</v>
      </c>
      <c r="K15" s="9"/>
    </row>
    <row r="16" s="2" customFormat="1" ht="30" customHeight="1" spans="1:11">
      <c r="A16" s="12"/>
      <c r="B16" s="12"/>
      <c r="C16" s="10">
        <v>12</v>
      </c>
      <c r="D16" s="10" t="s">
        <v>43</v>
      </c>
      <c r="E16" s="9" t="s">
        <v>23</v>
      </c>
      <c r="F16" s="10" t="s">
        <v>36</v>
      </c>
      <c r="G16" s="10">
        <v>20</v>
      </c>
      <c r="H16" s="9" t="s">
        <v>44</v>
      </c>
      <c r="I16" s="9"/>
      <c r="J16" s="9">
        <f t="shared" si="0"/>
        <v>0</v>
      </c>
      <c r="K16" s="9"/>
    </row>
    <row r="17" s="2" customFormat="1" ht="30" customHeight="1" spans="1:11">
      <c r="A17" s="12"/>
      <c r="B17" s="12"/>
      <c r="C17" s="10">
        <v>13</v>
      </c>
      <c r="D17" s="10" t="s">
        <v>45</v>
      </c>
      <c r="E17" s="9" t="s">
        <v>46</v>
      </c>
      <c r="F17" s="10" t="s">
        <v>47</v>
      </c>
      <c r="G17" s="10">
        <v>25</v>
      </c>
      <c r="H17" s="9" t="s">
        <v>21</v>
      </c>
      <c r="I17" s="9"/>
      <c r="J17" s="9">
        <f t="shared" si="0"/>
        <v>0</v>
      </c>
      <c r="K17" s="9"/>
    </row>
    <row r="18" s="2" customFormat="1" ht="30" customHeight="1" spans="1:11">
      <c r="A18" s="13"/>
      <c r="B18" s="13"/>
      <c r="C18" s="10">
        <v>14</v>
      </c>
      <c r="D18" s="10" t="s">
        <v>48</v>
      </c>
      <c r="E18" s="9" t="s">
        <v>23</v>
      </c>
      <c r="F18" s="10" t="s">
        <v>47</v>
      </c>
      <c r="G18" s="10">
        <v>20</v>
      </c>
      <c r="H18" s="9" t="s">
        <v>21</v>
      </c>
      <c r="I18" s="9"/>
      <c r="J18" s="9">
        <f t="shared" si="0"/>
        <v>0</v>
      </c>
      <c r="K18" s="9"/>
    </row>
    <row r="19" s="2" customFormat="1" ht="30" customHeight="1" spans="1:11">
      <c r="A19" s="9">
        <v>4</v>
      </c>
      <c r="B19" s="9" t="s">
        <v>49</v>
      </c>
      <c r="C19" s="10">
        <v>15</v>
      </c>
      <c r="D19" s="10" t="s">
        <v>50</v>
      </c>
      <c r="E19" s="9" t="s">
        <v>51</v>
      </c>
      <c r="F19" s="10" t="s">
        <v>16</v>
      </c>
      <c r="G19" s="10">
        <v>20</v>
      </c>
      <c r="H19" s="9" t="s">
        <v>52</v>
      </c>
      <c r="I19" s="9"/>
      <c r="J19" s="9">
        <f t="shared" si="0"/>
        <v>0</v>
      </c>
      <c r="K19" s="9"/>
    </row>
    <row r="20" s="2" customFormat="1" ht="30" customHeight="1" spans="1:11">
      <c r="A20" s="9"/>
      <c r="B20" s="9"/>
      <c r="C20" s="10">
        <v>16</v>
      </c>
      <c r="D20" s="10" t="s">
        <v>53</v>
      </c>
      <c r="E20" s="9" t="s">
        <v>54</v>
      </c>
      <c r="F20" s="10" t="s">
        <v>16</v>
      </c>
      <c r="G20" s="10">
        <v>20</v>
      </c>
      <c r="H20" s="9" t="s">
        <v>55</v>
      </c>
      <c r="I20" s="9"/>
      <c r="J20" s="9">
        <f t="shared" si="0"/>
        <v>0</v>
      </c>
      <c r="K20" s="9"/>
    </row>
    <row r="21" s="2" customFormat="1" ht="30" customHeight="1" spans="1:11">
      <c r="A21" s="9"/>
      <c r="B21" s="9"/>
      <c r="C21" s="10">
        <v>17</v>
      </c>
      <c r="D21" s="10" t="s">
        <v>56</v>
      </c>
      <c r="E21" s="9" t="s">
        <v>57</v>
      </c>
      <c r="F21" s="10" t="s">
        <v>16</v>
      </c>
      <c r="G21" s="10">
        <v>20</v>
      </c>
      <c r="H21" s="9" t="s">
        <v>58</v>
      </c>
      <c r="I21" s="9"/>
      <c r="J21" s="9">
        <f t="shared" si="0"/>
        <v>0</v>
      </c>
      <c r="K21" s="9"/>
    </row>
    <row r="22" s="2" customFormat="1" ht="30" customHeight="1" spans="1:11">
      <c r="A22" s="9"/>
      <c r="B22" s="9"/>
      <c r="C22" s="10">
        <v>18</v>
      </c>
      <c r="D22" s="10" t="s">
        <v>59</v>
      </c>
      <c r="E22" s="9" t="s">
        <v>60</v>
      </c>
      <c r="F22" s="9" t="s">
        <v>61</v>
      </c>
      <c r="G22" s="9">
        <v>20</v>
      </c>
      <c r="H22" s="9" t="s">
        <v>62</v>
      </c>
      <c r="I22" s="9"/>
      <c r="J22" s="9">
        <f t="shared" si="0"/>
        <v>0</v>
      </c>
      <c r="K22" s="9"/>
    </row>
    <row r="23" s="2" customFormat="1" ht="30" customHeight="1" spans="1:11">
      <c r="A23" s="14" t="s">
        <v>63</v>
      </c>
      <c r="B23" s="15"/>
      <c r="C23" s="15"/>
      <c r="D23" s="15"/>
      <c r="E23" s="15"/>
      <c r="F23" s="15"/>
      <c r="G23" s="15"/>
      <c r="H23" s="15"/>
      <c r="I23" s="15"/>
      <c r="J23" s="23">
        <v>0</v>
      </c>
      <c r="K23" s="24"/>
    </row>
    <row r="24" s="2" customFormat="1" ht="30" customHeight="1" spans="1:11">
      <c r="A24" s="5" t="s">
        <v>64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="2" customFormat="1" ht="30" customHeight="1" spans="1:11">
      <c r="A25" s="6" t="s">
        <v>2</v>
      </c>
      <c r="B25" s="6" t="s">
        <v>3</v>
      </c>
      <c r="C25" s="7" t="s">
        <v>4</v>
      </c>
      <c r="D25" s="6" t="s">
        <v>5</v>
      </c>
      <c r="E25" s="6" t="s">
        <v>6</v>
      </c>
      <c r="F25" s="6" t="s">
        <v>7</v>
      </c>
      <c r="G25" s="6" t="s">
        <v>8</v>
      </c>
      <c r="H25" s="6" t="s">
        <v>9</v>
      </c>
      <c r="I25" s="6" t="s">
        <v>10</v>
      </c>
      <c r="J25" s="6" t="s">
        <v>11</v>
      </c>
      <c r="K25" s="6" t="s">
        <v>12</v>
      </c>
    </row>
    <row r="26" s="2" customFormat="1" ht="30" customHeight="1" spans="1:11">
      <c r="A26" s="6"/>
      <c r="B26" s="6"/>
      <c r="C26" s="8"/>
      <c r="D26" s="6"/>
      <c r="E26" s="6"/>
      <c r="F26" s="6"/>
      <c r="G26" s="6"/>
      <c r="H26" s="6"/>
      <c r="I26" s="6"/>
      <c r="J26" s="6"/>
      <c r="K26" s="6"/>
    </row>
    <row r="27" s="2" customFormat="1" ht="30" customHeight="1" spans="1:11">
      <c r="A27" s="9">
        <v>5</v>
      </c>
      <c r="B27" s="9" t="s">
        <v>65</v>
      </c>
      <c r="C27" s="10">
        <v>19</v>
      </c>
      <c r="D27" s="10" t="s">
        <v>66</v>
      </c>
      <c r="E27" s="9" t="s">
        <v>67</v>
      </c>
      <c r="F27" s="9" t="s">
        <v>42</v>
      </c>
      <c r="G27" s="9">
        <v>10</v>
      </c>
      <c r="H27" s="9" t="s">
        <v>68</v>
      </c>
      <c r="I27" s="9"/>
      <c r="J27" s="9">
        <f>G27*I27</f>
        <v>0</v>
      </c>
      <c r="K27" s="9"/>
    </row>
    <row r="28" s="2" customFormat="1" ht="30" customHeight="1" spans="1:11">
      <c r="A28" s="9"/>
      <c r="B28" s="9"/>
      <c r="C28" s="10">
        <v>20</v>
      </c>
      <c r="D28" s="10" t="s">
        <v>69</v>
      </c>
      <c r="E28" s="9" t="s">
        <v>70</v>
      </c>
      <c r="F28" s="9" t="s">
        <v>71</v>
      </c>
      <c r="G28" s="9">
        <v>20</v>
      </c>
      <c r="H28" s="9" t="s">
        <v>72</v>
      </c>
      <c r="I28" s="9"/>
      <c r="J28" s="9">
        <f t="shared" ref="J28:J38" si="1">G28*I28</f>
        <v>0</v>
      </c>
      <c r="K28" s="9"/>
    </row>
    <row r="29" s="2" customFormat="1" ht="30" customHeight="1" spans="1:11">
      <c r="A29" s="9"/>
      <c r="B29" s="9"/>
      <c r="C29" s="10">
        <v>21</v>
      </c>
      <c r="D29" s="10" t="s">
        <v>73</v>
      </c>
      <c r="E29" s="9" t="s">
        <v>74</v>
      </c>
      <c r="F29" s="9" t="s">
        <v>75</v>
      </c>
      <c r="G29" s="9">
        <v>10</v>
      </c>
      <c r="H29" s="9" t="s">
        <v>76</v>
      </c>
      <c r="I29" s="9"/>
      <c r="J29" s="9">
        <f t="shared" si="1"/>
        <v>0</v>
      </c>
      <c r="K29" s="9"/>
    </row>
    <row r="30" s="2" customFormat="1" ht="30" customHeight="1" spans="1:11">
      <c r="A30" s="9"/>
      <c r="B30" s="9"/>
      <c r="C30" s="10">
        <v>22</v>
      </c>
      <c r="D30" s="10" t="s">
        <v>77</v>
      </c>
      <c r="E30" s="9" t="s">
        <v>78</v>
      </c>
      <c r="F30" s="9" t="s">
        <v>16</v>
      </c>
      <c r="G30" s="9">
        <v>20</v>
      </c>
      <c r="H30" s="9" t="s">
        <v>79</v>
      </c>
      <c r="I30" s="9"/>
      <c r="J30" s="9">
        <f t="shared" si="1"/>
        <v>0</v>
      </c>
      <c r="K30" s="9"/>
    </row>
    <row r="31" s="2" customFormat="1" ht="30" customHeight="1" spans="1:11">
      <c r="A31" s="11">
        <v>6</v>
      </c>
      <c r="B31" s="16" t="s">
        <v>80</v>
      </c>
      <c r="C31" s="10">
        <v>23</v>
      </c>
      <c r="D31" s="10" t="s">
        <v>81</v>
      </c>
      <c r="E31" s="9" t="s">
        <v>82</v>
      </c>
      <c r="F31" s="10" t="s">
        <v>16</v>
      </c>
      <c r="G31" s="10">
        <v>5</v>
      </c>
      <c r="H31" s="9" t="s">
        <v>83</v>
      </c>
      <c r="I31" s="9"/>
      <c r="J31" s="9">
        <f t="shared" si="1"/>
        <v>0</v>
      </c>
      <c r="K31" s="9"/>
    </row>
    <row r="32" s="2" customFormat="1" ht="30" customHeight="1" spans="1:11">
      <c r="A32" s="12"/>
      <c r="B32" s="17"/>
      <c r="C32" s="10">
        <v>24</v>
      </c>
      <c r="D32" s="10" t="s">
        <v>84</v>
      </c>
      <c r="E32" s="9" t="s">
        <v>85</v>
      </c>
      <c r="F32" s="10" t="s">
        <v>16</v>
      </c>
      <c r="G32" s="10">
        <v>5</v>
      </c>
      <c r="H32" s="9" t="s">
        <v>86</v>
      </c>
      <c r="I32" s="9"/>
      <c r="J32" s="9">
        <f t="shared" si="1"/>
        <v>0</v>
      </c>
      <c r="K32" s="9"/>
    </row>
    <row r="33" s="2" customFormat="1" ht="30" customHeight="1" spans="1:11">
      <c r="A33" s="12"/>
      <c r="B33" s="17"/>
      <c r="C33" s="10">
        <v>25</v>
      </c>
      <c r="D33" s="10" t="s">
        <v>87</v>
      </c>
      <c r="E33" s="9" t="s">
        <v>88</v>
      </c>
      <c r="F33" s="10" t="s">
        <v>89</v>
      </c>
      <c r="G33" s="10">
        <v>10</v>
      </c>
      <c r="H33" s="9" t="s">
        <v>90</v>
      </c>
      <c r="I33" s="9"/>
      <c r="J33" s="9">
        <f t="shared" si="1"/>
        <v>0</v>
      </c>
      <c r="K33" s="9"/>
    </row>
    <row r="34" s="2" customFormat="1" ht="30" customHeight="1" spans="1:11">
      <c r="A34" s="12"/>
      <c r="B34" s="17"/>
      <c r="C34" s="10">
        <v>26</v>
      </c>
      <c r="D34" s="10" t="s">
        <v>91</v>
      </c>
      <c r="E34" s="9" t="s">
        <v>92</v>
      </c>
      <c r="F34" s="10" t="s">
        <v>16</v>
      </c>
      <c r="G34" s="9">
        <v>10</v>
      </c>
      <c r="H34" s="9" t="s">
        <v>93</v>
      </c>
      <c r="I34" s="9"/>
      <c r="J34" s="9">
        <f t="shared" si="1"/>
        <v>0</v>
      </c>
      <c r="K34" s="9"/>
    </row>
    <row r="35" s="2" customFormat="1" ht="30" customHeight="1" spans="1:11">
      <c r="A35" s="13"/>
      <c r="B35" s="18"/>
      <c r="C35" s="10">
        <v>27</v>
      </c>
      <c r="D35" s="10" t="s">
        <v>94</v>
      </c>
      <c r="E35" s="9" t="s">
        <v>95</v>
      </c>
      <c r="F35" s="9" t="s">
        <v>89</v>
      </c>
      <c r="G35" s="9">
        <v>1</v>
      </c>
      <c r="H35" s="9" t="s">
        <v>96</v>
      </c>
      <c r="I35" s="9"/>
      <c r="J35" s="9">
        <f t="shared" si="1"/>
        <v>0</v>
      </c>
      <c r="K35" s="9"/>
    </row>
    <row r="36" s="2" customFormat="1" ht="43" customHeight="1" spans="1:11">
      <c r="A36" s="9">
        <v>7</v>
      </c>
      <c r="B36" s="9" t="s">
        <v>97</v>
      </c>
      <c r="C36" s="10">
        <v>28</v>
      </c>
      <c r="D36" s="10" t="s">
        <v>98</v>
      </c>
      <c r="E36" s="9" t="s">
        <v>99</v>
      </c>
      <c r="F36" s="10" t="s">
        <v>100</v>
      </c>
      <c r="G36" s="9">
        <v>20</v>
      </c>
      <c r="H36" s="9" t="s">
        <v>101</v>
      </c>
      <c r="I36" s="9"/>
      <c r="J36" s="9">
        <f t="shared" si="1"/>
        <v>0</v>
      </c>
      <c r="K36" s="9"/>
    </row>
    <row r="37" s="2" customFormat="1" ht="30" customHeight="1" spans="1:11">
      <c r="A37" s="9"/>
      <c r="B37" s="9"/>
      <c r="C37" s="10">
        <v>29</v>
      </c>
      <c r="D37" s="10" t="s">
        <v>102</v>
      </c>
      <c r="E37" s="9" t="s">
        <v>103</v>
      </c>
      <c r="F37" s="10" t="s">
        <v>42</v>
      </c>
      <c r="G37" s="9">
        <v>1</v>
      </c>
      <c r="H37" s="9" t="s">
        <v>104</v>
      </c>
      <c r="I37" s="9"/>
      <c r="J37" s="9">
        <f t="shared" si="1"/>
        <v>0</v>
      </c>
      <c r="K37" s="9"/>
    </row>
    <row r="38" s="2" customFormat="1" ht="30" customHeight="1" spans="1:11">
      <c r="A38" s="9"/>
      <c r="B38" s="9"/>
      <c r="C38" s="10">
        <v>30</v>
      </c>
      <c r="D38" s="10" t="s">
        <v>105</v>
      </c>
      <c r="E38" s="9" t="s">
        <v>106</v>
      </c>
      <c r="F38" s="9" t="s">
        <v>71</v>
      </c>
      <c r="G38" s="9">
        <v>10</v>
      </c>
      <c r="H38" s="9" t="s">
        <v>107</v>
      </c>
      <c r="I38" s="9"/>
      <c r="J38" s="9">
        <f t="shared" si="1"/>
        <v>0</v>
      </c>
      <c r="K38" s="9"/>
    </row>
    <row r="39" s="2" customFormat="1" ht="30" customHeight="1" spans="1:11">
      <c r="A39" s="14" t="s">
        <v>63</v>
      </c>
      <c r="B39" s="15"/>
      <c r="C39" s="15"/>
      <c r="D39" s="15"/>
      <c r="E39" s="15"/>
      <c r="F39" s="15"/>
      <c r="G39" s="15"/>
      <c r="H39" s="15"/>
      <c r="I39" s="15"/>
      <c r="J39" s="23">
        <f>SUM(J27:J38)</f>
        <v>0</v>
      </c>
      <c r="K39" s="24"/>
    </row>
    <row r="40" s="2" customFormat="1" ht="30" customHeight="1" spans="1:11">
      <c r="A40" s="19" t="s">
        <v>108</v>
      </c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="2" customFormat="1" ht="30" customHeight="1" spans="1:11">
      <c r="A41" s="20" t="s">
        <v>109</v>
      </c>
      <c r="B41" s="21"/>
      <c r="C41" s="21"/>
      <c r="D41" s="21"/>
      <c r="E41" s="21"/>
      <c r="F41" s="21"/>
      <c r="G41" s="21"/>
      <c r="H41" s="21"/>
      <c r="I41" s="21"/>
      <c r="J41" s="21"/>
      <c r="K41" s="25"/>
    </row>
    <row r="42" s="2" customFormat="1" ht="30" customHeight="1" spans="1:11">
      <c r="A42" s="6" t="s">
        <v>2</v>
      </c>
      <c r="B42" s="6" t="s">
        <v>3</v>
      </c>
      <c r="C42" s="7" t="s">
        <v>4</v>
      </c>
      <c r="D42" s="6" t="s">
        <v>5</v>
      </c>
      <c r="E42" s="6" t="s">
        <v>6</v>
      </c>
      <c r="F42" s="6" t="s">
        <v>7</v>
      </c>
      <c r="G42" s="6" t="s">
        <v>8</v>
      </c>
      <c r="H42" s="6" t="s">
        <v>9</v>
      </c>
      <c r="I42" s="6" t="s">
        <v>10</v>
      </c>
      <c r="J42" s="6" t="s">
        <v>11</v>
      </c>
      <c r="K42" s="6" t="s">
        <v>12</v>
      </c>
    </row>
    <row r="43" s="2" customFormat="1" ht="30" customHeight="1" spans="1:11">
      <c r="A43" s="6"/>
      <c r="B43" s="6"/>
      <c r="C43" s="8"/>
      <c r="D43" s="6"/>
      <c r="E43" s="6"/>
      <c r="F43" s="6"/>
      <c r="G43" s="6"/>
      <c r="H43" s="6"/>
      <c r="I43" s="6"/>
      <c r="J43" s="6"/>
      <c r="K43" s="6"/>
    </row>
    <row r="44" s="2" customFormat="1" ht="30" customHeight="1" spans="1:11">
      <c r="A44" s="9">
        <v>8</v>
      </c>
      <c r="B44" s="9" t="s">
        <v>110</v>
      </c>
      <c r="C44" s="10">
        <v>31</v>
      </c>
      <c r="D44" s="10" t="s">
        <v>111</v>
      </c>
      <c r="E44" s="9" t="s">
        <v>23</v>
      </c>
      <c r="F44" s="10" t="s">
        <v>16</v>
      </c>
      <c r="G44" s="10">
        <v>1</v>
      </c>
      <c r="H44" s="9" t="s">
        <v>112</v>
      </c>
      <c r="I44" s="9"/>
      <c r="J44" s="9">
        <f t="shared" ref="J44:J49" si="2">G44*I44</f>
        <v>0</v>
      </c>
      <c r="K44" s="9"/>
    </row>
    <row r="45" s="2" customFormat="1" ht="30" customHeight="1" spans="1:11">
      <c r="A45" s="9"/>
      <c r="B45" s="9"/>
      <c r="C45" s="10">
        <v>32</v>
      </c>
      <c r="D45" s="10" t="s">
        <v>113</v>
      </c>
      <c r="E45" s="9" t="s">
        <v>114</v>
      </c>
      <c r="F45" s="10" t="s">
        <v>115</v>
      </c>
      <c r="G45" s="10">
        <v>2</v>
      </c>
      <c r="H45" s="9" t="s">
        <v>116</v>
      </c>
      <c r="I45" s="9"/>
      <c r="J45" s="9">
        <f t="shared" si="2"/>
        <v>0</v>
      </c>
      <c r="K45" s="9"/>
    </row>
    <row r="46" s="2" customFormat="1" ht="30" customHeight="1" spans="1:11">
      <c r="A46" s="9"/>
      <c r="B46" s="9"/>
      <c r="C46" s="10">
        <v>33</v>
      </c>
      <c r="D46" s="10" t="s">
        <v>117</v>
      </c>
      <c r="E46" s="9" t="s">
        <v>118</v>
      </c>
      <c r="F46" s="10" t="s">
        <v>16</v>
      </c>
      <c r="G46" s="10">
        <v>1</v>
      </c>
      <c r="H46" s="9" t="s">
        <v>119</v>
      </c>
      <c r="I46" s="9"/>
      <c r="J46" s="9">
        <f t="shared" si="2"/>
        <v>0</v>
      </c>
      <c r="K46" s="9"/>
    </row>
    <row r="47" s="2" customFormat="1" ht="30" customHeight="1" spans="1:11">
      <c r="A47" s="9"/>
      <c r="B47" s="9"/>
      <c r="C47" s="10">
        <v>34</v>
      </c>
      <c r="D47" s="10" t="s">
        <v>120</v>
      </c>
      <c r="E47" s="9" t="s">
        <v>121</v>
      </c>
      <c r="F47" s="10" t="s">
        <v>16</v>
      </c>
      <c r="G47" s="10">
        <v>1</v>
      </c>
      <c r="H47" s="9" t="s">
        <v>122</v>
      </c>
      <c r="I47" s="9"/>
      <c r="J47" s="9">
        <f t="shared" si="2"/>
        <v>0</v>
      </c>
      <c r="K47" s="9"/>
    </row>
    <row r="48" s="2" customFormat="1" ht="30" customHeight="1" spans="1:11">
      <c r="A48" s="9">
        <v>9</v>
      </c>
      <c r="B48" s="9" t="s">
        <v>123</v>
      </c>
      <c r="C48" s="10">
        <v>35</v>
      </c>
      <c r="D48" s="10" t="s">
        <v>124</v>
      </c>
      <c r="E48" s="9" t="s">
        <v>125</v>
      </c>
      <c r="F48" s="10" t="s">
        <v>61</v>
      </c>
      <c r="G48" s="10">
        <v>10</v>
      </c>
      <c r="H48" s="9" t="s">
        <v>126</v>
      </c>
      <c r="I48" s="9"/>
      <c r="J48" s="9">
        <f t="shared" si="2"/>
        <v>0</v>
      </c>
      <c r="K48" s="9"/>
    </row>
    <row r="49" s="2" customFormat="1" ht="30" customHeight="1" spans="1:11">
      <c r="A49" s="9"/>
      <c r="B49" s="9"/>
      <c r="C49" s="10">
        <v>36</v>
      </c>
      <c r="D49" s="10" t="s">
        <v>127</v>
      </c>
      <c r="E49" s="9" t="s">
        <v>125</v>
      </c>
      <c r="F49" s="10" t="s">
        <v>61</v>
      </c>
      <c r="G49" s="10">
        <v>10</v>
      </c>
      <c r="H49" s="9" t="s">
        <v>128</v>
      </c>
      <c r="I49" s="9"/>
      <c r="J49" s="9">
        <f t="shared" si="2"/>
        <v>0</v>
      </c>
      <c r="K49" s="9"/>
    </row>
    <row r="50" s="2" customFormat="1" ht="30" customHeight="1" spans="1:11">
      <c r="A50" s="14" t="s">
        <v>63</v>
      </c>
      <c r="B50" s="15"/>
      <c r="C50" s="15"/>
      <c r="D50" s="15"/>
      <c r="E50" s="15"/>
      <c r="F50" s="15"/>
      <c r="G50" s="15"/>
      <c r="H50" s="15"/>
      <c r="I50" s="15"/>
      <c r="J50" s="23">
        <f>SUM(J44:J49)</f>
        <v>0</v>
      </c>
      <c r="K50" s="24"/>
    </row>
    <row r="51" s="2" customFormat="1" ht="30" customHeight="1" spans="1:11">
      <c r="A51" s="19" t="s">
        <v>129</v>
      </c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="2" customFormat="1" ht="30" customHeight="1" spans="1:11">
      <c r="A52" s="6" t="s">
        <v>2</v>
      </c>
      <c r="B52" s="6" t="s">
        <v>3</v>
      </c>
      <c r="C52" s="7" t="s">
        <v>4</v>
      </c>
      <c r="D52" s="6" t="s">
        <v>5</v>
      </c>
      <c r="E52" s="6" t="s">
        <v>6</v>
      </c>
      <c r="F52" s="6" t="s">
        <v>7</v>
      </c>
      <c r="G52" s="6" t="s">
        <v>8</v>
      </c>
      <c r="H52" s="6" t="s">
        <v>9</v>
      </c>
      <c r="I52" s="6" t="s">
        <v>10</v>
      </c>
      <c r="J52" s="6" t="s">
        <v>11</v>
      </c>
      <c r="K52" s="6" t="s">
        <v>12</v>
      </c>
    </row>
    <row r="53" s="2" customFormat="1" ht="30" customHeight="1" spans="1:11">
      <c r="A53" s="6"/>
      <c r="B53" s="6"/>
      <c r="C53" s="8"/>
      <c r="D53" s="6"/>
      <c r="E53" s="6"/>
      <c r="F53" s="6"/>
      <c r="G53" s="6"/>
      <c r="H53" s="6"/>
      <c r="I53" s="6"/>
      <c r="J53" s="6"/>
      <c r="K53" s="6"/>
    </row>
    <row r="54" s="2" customFormat="1" ht="30" customHeight="1" spans="1:11">
      <c r="A54" s="9">
        <v>10</v>
      </c>
      <c r="B54" s="9" t="s">
        <v>130</v>
      </c>
      <c r="C54" s="10">
        <v>37</v>
      </c>
      <c r="D54" s="10" t="s">
        <v>131</v>
      </c>
      <c r="E54" s="9" t="s">
        <v>132</v>
      </c>
      <c r="F54" s="10" t="s">
        <v>16</v>
      </c>
      <c r="G54" s="10">
        <v>5</v>
      </c>
      <c r="H54" s="9" t="s">
        <v>133</v>
      </c>
      <c r="I54" s="9"/>
      <c r="J54" s="9">
        <f>G54*I54</f>
        <v>0</v>
      </c>
      <c r="K54" s="9"/>
    </row>
    <row r="55" s="2" customFormat="1" ht="30" customHeight="1" spans="1:11">
      <c r="A55" s="9"/>
      <c r="B55" s="9"/>
      <c r="C55" s="10">
        <v>38</v>
      </c>
      <c r="D55" s="10" t="s">
        <v>134</v>
      </c>
      <c r="E55" s="10" t="s">
        <v>135</v>
      </c>
      <c r="F55" s="10" t="s">
        <v>136</v>
      </c>
      <c r="G55" s="10">
        <v>1</v>
      </c>
      <c r="H55" s="10" t="s">
        <v>137</v>
      </c>
      <c r="I55" s="9"/>
      <c r="J55" s="9">
        <f t="shared" ref="J55:J75" si="3">G55*I55</f>
        <v>0</v>
      </c>
      <c r="K55" s="9"/>
    </row>
    <row r="56" s="2" customFormat="1" ht="45" customHeight="1" spans="1:11">
      <c r="A56" s="9"/>
      <c r="B56" s="9"/>
      <c r="C56" s="10">
        <v>39</v>
      </c>
      <c r="D56" s="10" t="s">
        <v>138</v>
      </c>
      <c r="E56" s="10" t="s">
        <v>139</v>
      </c>
      <c r="F56" s="10" t="s">
        <v>89</v>
      </c>
      <c r="G56" s="10">
        <v>1</v>
      </c>
      <c r="H56" s="10" t="s">
        <v>140</v>
      </c>
      <c r="I56" s="9"/>
      <c r="J56" s="9">
        <f t="shared" si="3"/>
        <v>0</v>
      </c>
      <c r="K56" s="9"/>
    </row>
    <row r="57" s="2" customFormat="1" ht="30" customHeight="1" spans="1:11">
      <c r="A57" s="11">
        <v>11</v>
      </c>
      <c r="B57" s="11" t="s">
        <v>141</v>
      </c>
      <c r="C57" s="10">
        <v>40</v>
      </c>
      <c r="D57" s="10" t="s">
        <v>142</v>
      </c>
      <c r="E57" s="10" t="s">
        <v>143</v>
      </c>
      <c r="F57" s="10" t="s">
        <v>30</v>
      </c>
      <c r="G57" s="10">
        <v>20</v>
      </c>
      <c r="H57" s="10" t="s">
        <v>144</v>
      </c>
      <c r="I57" s="9"/>
      <c r="J57" s="9">
        <f t="shared" si="3"/>
        <v>0</v>
      </c>
      <c r="K57" s="9"/>
    </row>
    <row r="58" s="2" customFormat="1" ht="30" customHeight="1" spans="1:11">
      <c r="A58" s="12"/>
      <c r="B58" s="12"/>
      <c r="C58" s="10">
        <v>41</v>
      </c>
      <c r="D58" s="10" t="s">
        <v>145</v>
      </c>
      <c r="E58" s="22" t="s">
        <v>146</v>
      </c>
      <c r="F58" s="10" t="s">
        <v>136</v>
      </c>
      <c r="G58" s="10">
        <v>1</v>
      </c>
      <c r="H58" s="10" t="s">
        <v>147</v>
      </c>
      <c r="I58" s="9"/>
      <c r="J58" s="9">
        <f t="shared" si="3"/>
        <v>0</v>
      </c>
      <c r="K58" s="9"/>
    </row>
    <row r="59" s="2" customFormat="1" ht="30" customHeight="1" spans="1:11">
      <c r="A59" s="12"/>
      <c r="B59" s="12"/>
      <c r="C59" s="10">
        <v>42</v>
      </c>
      <c r="D59" s="10" t="s">
        <v>148</v>
      </c>
      <c r="E59" s="22" t="s">
        <v>149</v>
      </c>
      <c r="F59" s="10" t="s">
        <v>36</v>
      </c>
      <c r="G59" s="10">
        <v>20</v>
      </c>
      <c r="H59" s="10" t="s">
        <v>150</v>
      </c>
      <c r="I59" s="9"/>
      <c r="J59" s="9">
        <f t="shared" si="3"/>
        <v>0</v>
      </c>
      <c r="K59" s="9"/>
    </row>
    <row r="60" s="2" customFormat="1" ht="30" customHeight="1" spans="1:11">
      <c r="A60" s="12"/>
      <c r="B60" s="12"/>
      <c r="C60" s="10">
        <v>43</v>
      </c>
      <c r="D60" s="10" t="s">
        <v>151</v>
      </c>
      <c r="E60" s="22" t="s">
        <v>152</v>
      </c>
      <c r="F60" s="10" t="s">
        <v>136</v>
      </c>
      <c r="G60" s="10">
        <v>1</v>
      </c>
      <c r="H60" s="10" t="s">
        <v>153</v>
      </c>
      <c r="I60" s="9"/>
      <c r="J60" s="9">
        <f t="shared" si="3"/>
        <v>0</v>
      </c>
      <c r="K60" s="9"/>
    </row>
    <row r="61" s="2" customFormat="1" ht="30" customHeight="1" spans="1:11">
      <c r="A61" s="12"/>
      <c r="B61" s="12"/>
      <c r="C61" s="10">
        <v>44</v>
      </c>
      <c r="D61" s="10" t="s">
        <v>154</v>
      </c>
      <c r="E61" s="22" t="s">
        <v>155</v>
      </c>
      <c r="F61" s="10" t="s">
        <v>136</v>
      </c>
      <c r="G61" s="10">
        <v>1</v>
      </c>
      <c r="H61" s="10" t="s">
        <v>156</v>
      </c>
      <c r="I61" s="9"/>
      <c r="J61" s="9">
        <f t="shared" si="3"/>
        <v>0</v>
      </c>
      <c r="K61" s="9"/>
    </row>
    <row r="62" s="2" customFormat="1" ht="30" customHeight="1" spans="1:11">
      <c r="A62" s="12"/>
      <c r="B62" s="12"/>
      <c r="C62" s="10">
        <v>45</v>
      </c>
      <c r="D62" s="10" t="s">
        <v>157</v>
      </c>
      <c r="E62" s="10" t="s">
        <v>158</v>
      </c>
      <c r="F62" s="10" t="s">
        <v>30</v>
      </c>
      <c r="G62" s="10">
        <v>20</v>
      </c>
      <c r="H62" s="10" t="s">
        <v>159</v>
      </c>
      <c r="I62" s="9"/>
      <c r="J62" s="9">
        <f t="shared" si="3"/>
        <v>0</v>
      </c>
      <c r="K62" s="9"/>
    </row>
    <row r="63" s="2" customFormat="1" ht="30" customHeight="1" spans="1:11">
      <c r="A63" s="12"/>
      <c r="B63" s="12"/>
      <c r="C63" s="10">
        <v>46</v>
      </c>
      <c r="D63" s="10" t="s">
        <v>160</v>
      </c>
      <c r="E63" s="10" t="s">
        <v>161</v>
      </c>
      <c r="F63" s="10" t="s">
        <v>162</v>
      </c>
      <c r="G63" s="10">
        <v>100</v>
      </c>
      <c r="H63" s="10" t="s">
        <v>163</v>
      </c>
      <c r="I63" s="9"/>
      <c r="J63" s="9">
        <f t="shared" si="3"/>
        <v>0</v>
      </c>
      <c r="K63" s="9"/>
    </row>
    <row r="64" s="2" customFormat="1" ht="30" customHeight="1" spans="1:11">
      <c r="A64" s="12"/>
      <c r="B64" s="12"/>
      <c r="C64" s="10">
        <v>47</v>
      </c>
      <c r="D64" s="10" t="s">
        <v>164</v>
      </c>
      <c r="E64" s="10" t="s">
        <v>165</v>
      </c>
      <c r="F64" s="10" t="s">
        <v>162</v>
      </c>
      <c r="G64" s="10">
        <v>100</v>
      </c>
      <c r="H64" s="10" t="s">
        <v>166</v>
      </c>
      <c r="I64" s="9"/>
      <c r="J64" s="9">
        <f t="shared" si="3"/>
        <v>0</v>
      </c>
      <c r="K64" s="9"/>
    </row>
    <row r="65" s="2" customFormat="1" ht="30" customHeight="1" spans="1:11">
      <c r="A65" s="12"/>
      <c r="B65" s="12"/>
      <c r="C65" s="10">
        <v>48</v>
      </c>
      <c r="D65" s="10" t="s">
        <v>167</v>
      </c>
      <c r="E65" s="10" t="s">
        <v>143</v>
      </c>
      <c r="F65" s="10" t="s">
        <v>16</v>
      </c>
      <c r="G65" s="10">
        <v>100</v>
      </c>
      <c r="H65" s="10" t="s">
        <v>168</v>
      </c>
      <c r="I65" s="9"/>
      <c r="J65" s="9">
        <f t="shared" si="3"/>
        <v>0</v>
      </c>
      <c r="K65" s="9"/>
    </row>
    <row r="66" s="2" customFormat="1" ht="30" customHeight="1" spans="1:11">
      <c r="A66" s="12"/>
      <c r="B66" s="12"/>
      <c r="C66" s="10">
        <v>49</v>
      </c>
      <c r="D66" s="10" t="s">
        <v>169</v>
      </c>
      <c r="E66" s="10" t="s">
        <v>143</v>
      </c>
      <c r="F66" s="10" t="s">
        <v>170</v>
      </c>
      <c r="G66" s="10">
        <v>100</v>
      </c>
      <c r="H66" s="10" t="s">
        <v>171</v>
      </c>
      <c r="I66" s="9"/>
      <c r="J66" s="9">
        <f t="shared" si="3"/>
        <v>0</v>
      </c>
      <c r="K66" s="9"/>
    </row>
    <row r="67" s="2" customFormat="1" ht="30" customHeight="1" spans="1:11">
      <c r="A67" s="12"/>
      <c r="B67" s="12"/>
      <c r="C67" s="10">
        <v>50</v>
      </c>
      <c r="D67" s="10" t="s">
        <v>172</v>
      </c>
      <c r="E67" s="10" t="s">
        <v>143</v>
      </c>
      <c r="F67" s="10" t="s">
        <v>170</v>
      </c>
      <c r="G67" s="10">
        <v>100</v>
      </c>
      <c r="H67" s="10" t="s">
        <v>173</v>
      </c>
      <c r="I67" s="9"/>
      <c r="J67" s="9">
        <f t="shared" si="3"/>
        <v>0</v>
      </c>
      <c r="K67" s="9"/>
    </row>
    <row r="68" s="2" customFormat="1" ht="30" customHeight="1" spans="1:11">
      <c r="A68" s="12"/>
      <c r="B68" s="12"/>
      <c r="C68" s="10">
        <v>51</v>
      </c>
      <c r="D68" s="10" t="s">
        <v>174</v>
      </c>
      <c r="E68" s="10" t="s">
        <v>165</v>
      </c>
      <c r="F68" s="10" t="s">
        <v>16</v>
      </c>
      <c r="G68" s="10">
        <v>20</v>
      </c>
      <c r="H68" s="10" t="s">
        <v>175</v>
      </c>
      <c r="I68" s="9"/>
      <c r="J68" s="9">
        <f t="shared" si="3"/>
        <v>0</v>
      </c>
      <c r="K68" s="9"/>
    </row>
    <row r="69" s="2" customFormat="1" ht="30" customHeight="1" spans="1:11">
      <c r="A69" s="12"/>
      <c r="B69" s="12"/>
      <c r="C69" s="10">
        <v>52</v>
      </c>
      <c r="D69" s="10" t="s">
        <v>176</v>
      </c>
      <c r="E69" s="10" t="s">
        <v>177</v>
      </c>
      <c r="F69" s="10" t="s">
        <v>178</v>
      </c>
      <c r="G69" s="10">
        <v>20</v>
      </c>
      <c r="H69" s="10" t="s">
        <v>179</v>
      </c>
      <c r="I69" s="9"/>
      <c r="J69" s="9">
        <f t="shared" si="3"/>
        <v>0</v>
      </c>
      <c r="K69" s="9"/>
    </row>
    <row r="70" s="2" customFormat="1" ht="30" customHeight="1" spans="1:11">
      <c r="A70" s="12"/>
      <c r="B70" s="12"/>
      <c r="C70" s="10">
        <v>53</v>
      </c>
      <c r="D70" s="10" t="s">
        <v>180</v>
      </c>
      <c r="E70" s="10" t="s">
        <v>177</v>
      </c>
      <c r="F70" s="10" t="s">
        <v>178</v>
      </c>
      <c r="G70" s="10">
        <v>20</v>
      </c>
      <c r="H70" s="10" t="s">
        <v>181</v>
      </c>
      <c r="I70" s="9"/>
      <c r="J70" s="9">
        <f t="shared" si="3"/>
        <v>0</v>
      </c>
      <c r="K70" s="9"/>
    </row>
    <row r="71" s="2" customFormat="1" ht="30" customHeight="1" spans="1:11">
      <c r="A71" s="12"/>
      <c r="B71" s="12"/>
      <c r="C71" s="10">
        <v>54</v>
      </c>
      <c r="D71" s="10" t="s">
        <v>182</v>
      </c>
      <c r="E71" s="10" t="s">
        <v>183</v>
      </c>
      <c r="F71" s="10" t="s">
        <v>184</v>
      </c>
      <c r="G71" s="10">
        <v>20</v>
      </c>
      <c r="H71" s="10" t="s">
        <v>185</v>
      </c>
      <c r="I71" s="9"/>
      <c r="J71" s="9">
        <f t="shared" si="3"/>
        <v>0</v>
      </c>
      <c r="K71" s="9"/>
    </row>
    <row r="72" s="2" customFormat="1" ht="30" customHeight="1" spans="1:11">
      <c r="A72" s="12"/>
      <c r="B72" s="12"/>
      <c r="C72" s="10">
        <v>55</v>
      </c>
      <c r="D72" s="10" t="s">
        <v>186</v>
      </c>
      <c r="E72" s="10" t="s">
        <v>177</v>
      </c>
      <c r="F72" s="10" t="s">
        <v>178</v>
      </c>
      <c r="G72" s="10">
        <v>20</v>
      </c>
      <c r="H72" s="10" t="s">
        <v>187</v>
      </c>
      <c r="I72" s="9"/>
      <c r="J72" s="9">
        <f t="shared" si="3"/>
        <v>0</v>
      </c>
      <c r="K72" s="9"/>
    </row>
    <row r="73" s="2" customFormat="1" ht="30" customHeight="1" spans="1:11">
      <c r="A73" s="12"/>
      <c r="B73" s="12"/>
      <c r="C73" s="10">
        <v>56</v>
      </c>
      <c r="D73" s="10" t="s">
        <v>188</v>
      </c>
      <c r="E73" s="10" t="s">
        <v>189</v>
      </c>
      <c r="F73" s="10" t="s">
        <v>16</v>
      </c>
      <c r="G73" s="10">
        <v>100</v>
      </c>
      <c r="H73" s="10" t="s">
        <v>190</v>
      </c>
      <c r="I73" s="9"/>
      <c r="J73" s="9">
        <f t="shared" si="3"/>
        <v>0</v>
      </c>
      <c r="K73" s="9"/>
    </row>
    <row r="74" s="2" customFormat="1" ht="30" customHeight="1" spans="1:11">
      <c r="A74" s="12"/>
      <c r="B74" s="12"/>
      <c r="C74" s="10">
        <v>57</v>
      </c>
      <c r="D74" s="10" t="s">
        <v>191</v>
      </c>
      <c r="E74" s="10" t="s">
        <v>192</v>
      </c>
      <c r="F74" s="10" t="s">
        <v>192</v>
      </c>
      <c r="G74" s="10">
        <v>5</v>
      </c>
      <c r="H74" s="10" t="s">
        <v>193</v>
      </c>
      <c r="I74" s="9"/>
      <c r="J74" s="9">
        <f t="shared" si="3"/>
        <v>0</v>
      </c>
      <c r="K74" s="9"/>
    </row>
    <row r="75" s="2" customFormat="1" ht="30" customHeight="1" spans="1:11">
      <c r="A75" s="13"/>
      <c r="B75" s="13"/>
      <c r="C75" s="10">
        <v>58</v>
      </c>
      <c r="D75" s="10" t="s">
        <v>194</v>
      </c>
      <c r="E75" s="10" t="s">
        <v>195</v>
      </c>
      <c r="F75" s="10" t="s">
        <v>16</v>
      </c>
      <c r="G75" s="10">
        <v>5</v>
      </c>
      <c r="H75" s="10" t="s">
        <v>196</v>
      </c>
      <c r="I75" s="9"/>
      <c r="J75" s="9">
        <f t="shared" si="3"/>
        <v>0</v>
      </c>
      <c r="K75" s="9"/>
    </row>
    <row r="76" s="2" customFormat="1" ht="30" customHeight="1" spans="1:11">
      <c r="A76" s="14" t="s">
        <v>63</v>
      </c>
      <c r="B76" s="15"/>
      <c r="C76" s="15"/>
      <c r="D76" s="15"/>
      <c r="E76" s="15"/>
      <c r="F76" s="15"/>
      <c r="G76" s="15"/>
      <c r="H76" s="15"/>
      <c r="I76" s="15"/>
      <c r="J76" s="23">
        <f>SUM(J70:J75)</f>
        <v>0</v>
      </c>
      <c r="K76" s="24"/>
    </row>
    <row r="77" s="2" customFormat="1" ht="30" customHeight="1" spans="1:11">
      <c r="A77" s="14" t="s">
        <v>197</v>
      </c>
      <c r="B77" s="15"/>
      <c r="C77" s="15"/>
      <c r="D77" s="15"/>
      <c r="E77" s="15"/>
      <c r="F77" s="15"/>
      <c r="G77" s="15"/>
      <c r="H77" s="15"/>
      <c r="I77" s="15"/>
      <c r="J77" s="23">
        <f>J76+J50+J39+J23</f>
        <v>0</v>
      </c>
      <c r="K77" s="24"/>
    </row>
  </sheetData>
  <mergeCells count="75">
    <mergeCell ref="A1:K1"/>
    <mergeCell ref="A2:K2"/>
    <mergeCell ref="A23:I23"/>
    <mergeCell ref="A24:K24"/>
    <mergeCell ref="A39:I39"/>
    <mergeCell ref="A40:K40"/>
    <mergeCell ref="A41:K41"/>
    <mergeCell ref="A50:I50"/>
    <mergeCell ref="A51:K51"/>
    <mergeCell ref="A76:I76"/>
    <mergeCell ref="A77:I77"/>
    <mergeCell ref="A3:A4"/>
    <mergeCell ref="A6:A8"/>
    <mergeCell ref="A9:A18"/>
    <mergeCell ref="A19:A22"/>
    <mergeCell ref="A25:A26"/>
    <mergeCell ref="A27:A30"/>
    <mergeCell ref="A31:A35"/>
    <mergeCell ref="A36:A38"/>
    <mergeCell ref="A42:A43"/>
    <mergeCell ref="A44:A47"/>
    <mergeCell ref="A48:A49"/>
    <mergeCell ref="A52:A53"/>
    <mergeCell ref="A54:A56"/>
    <mergeCell ref="A57:A75"/>
    <mergeCell ref="B3:B4"/>
    <mergeCell ref="B6:B8"/>
    <mergeCell ref="B9:B18"/>
    <mergeCell ref="B19:B22"/>
    <mergeCell ref="B25:B26"/>
    <mergeCell ref="B27:B30"/>
    <mergeCell ref="B31:B35"/>
    <mergeCell ref="B36:B38"/>
    <mergeCell ref="B42:B43"/>
    <mergeCell ref="B44:B47"/>
    <mergeCell ref="B48:B49"/>
    <mergeCell ref="B52:B53"/>
    <mergeCell ref="B54:B56"/>
    <mergeCell ref="B57:B75"/>
    <mergeCell ref="C3:C4"/>
    <mergeCell ref="C25:C26"/>
    <mergeCell ref="C42:C43"/>
    <mergeCell ref="C52:C53"/>
    <mergeCell ref="D3:D4"/>
    <mergeCell ref="D25:D26"/>
    <mergeCell ref="D42:D43"/>
    <mergeCell ref="D52:D53"/>
    <mergeCell ref="E3:E4"/>
    <mergeCell ref="E25:E26"/>
    <mergeCell ref="E42:E43"/>
    <mergeCell ref="E52:E53"/>
    <mergeCell ref="F3:F4"/>
    <mergeCell ref="F25:F26"/>
    <mergeCell ref="F42:F43"/>
    <mergeCell ref="F52:F53"/>
    <mergeCell ref="G3:G4"/>
    <mergeCell ref="G25:G26"/>
    <mergeCell ref="G42:G43"/>
    <mergeCell ref="G52:G53"/>
    <mergeCell ref="H3:H4"/>
    <mergeCell ref="H25:H26"/>
    <mergeCell ref="H42:H43"/>
    <mergeCell ref="H52:H53"/>
    <mergeCell ref="I3:I4"/>
    <mergeCell ref="I25:I26"/>
    <mergeCell ref="I42:I43"/>
    <mergeCell ref="I52:I53"/>
    <mergeCell ref="J3:J4"/>
    <mergeCell ref="J25:J26"/>
    <mergeCell ref="J42:J43"/>
    <mergeCell ref="J52:J53"/>
    <mergeCell ref="K3:K4"/>
    <mergeCell ref="K25:K26"/>
    <mergeCell ref="K42:K43"/>
    <mergeCell ref="K52:K53"/>
  </mergeCells>
  <printOptions horizontalCentered="1" verticalCentered="1"/>
  <pageMargins left="0.196527777777778" right="0.118055555555556" top="0.236111111111111" bottom="0.196527777777778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物资20250522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紫飞兄</cp:lastModifiedBy>
  <dcterms:created xsi:type="dcterms:W3CDTF">2025-05-19T07:21:00Z</dcterms:created>
  <dcterms:modified xsi:type="dcterms:W3CDTF">2025-10-29T08:49:45Z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886138C0B5954B7D800085D9BB571C35_13</vt:lpwstr>
  </property>
  <property fmtid="{D5CDD505-2E9C-101B-9397-08002B2CF9AE}" pid="3" name="KSOProductBuildVer">
    <vt:lpwstr>2052-12.1.0.23125</vt:lpwstr>
  </property>
</Properties>
</file>